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<sst xmlns="http://schemas.openxmlformats.org/spreadsheetml/2006/main" count="46" uniqueCount="43">
  <si>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</si>
  <si>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</si>
  <si>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</si>
  <si>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</si>
  <si>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</si>
  <si>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</si>
  <si>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</si>
  <si>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</si>
  <si>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</si>
  <si>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</si>
  <si>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</si>
  <si>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</si>
  <si>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</si>
  <si>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</si>
  <si>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</si>
  <si>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</si>
  <si>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</si>
  <si>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</si>
  <si>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</si>
  <si>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</si>
  <si>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</si>
  <si>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</si>
  <si>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</si>
  <si>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</si>
  <si>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</si>
  <si>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</si>
  <si>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</si>
  <si>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</si>
  <si>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</si>
  <si>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</si>
  <si>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</si>
  <si>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</si>
  <si>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</si>
  <si>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</si>
  <si>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</si>
  <si>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</si>
  <si>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</si>
  <si>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</si>
  <si>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</si>
  <si>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</si>
  <si>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JULIO 2018 (Soles por Galón)</t>
  </si>
  <si>
    <t>(1) Promedio de los Precios vigentes en el mes de julio de 2018</t>
  </si>
  <si>
    <t>(*)   Fuente: INEI = Precios a julio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</si>
</sst>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0" xfId="93" applyFont="1" applyFill="1" applyBorder="1">
      <alignment/>
      <protection/>
    </xf>
    <xf numFmtId="165" fontId="7" fillId="0" borderId="31" xfId="86" applyNumberFormat="1" applyFont="1" applyFill="1" applyBorder="1" applyAlignment="1">
      <alignment horizontal="center" vertical="center"/>
    </xf>
    <xf numFmtId="165" fontId="7" fillId="0" borderId="31" xfId="86" applyNumberFormat="1" applyFont="1" applyFill="1" applyBorder="1" applyAlignment="1">
      <alignment horizontal="center"/>
    </xf>
    <xf numFmtId="165" fontId="7" fillId="0" borderId="32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3" xfId="93" applyFont="1" applyFill="1" applyBorder="1">
      <alignment/>
      <protection/>
    </xf>
    <xf numFmtId="165" fontId="7" fillId="0" borderId="34" xfId="86" applyNumberFormat="1" applyFont="1" applyFill="1" applyBorder="1" applyAlignment="1">
      <alignment horizontal="center" vertical="center"/>
    </xf>
    <xf numFmtId="165" fontId="7" fillId="0" borderId="34" xfId="86" applyNumberFormat="1" applyFont="1" applyFill="1" applyBorder="1" applyAlignment="1">
      <alignment horizontal="center"/>
    </xf>
    <xf numFmtId="165" fontId="7" fillId="0" borderId="35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6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I16" sqref="I16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2.1358000000000006</v>
      </c>
      <c r="D10" s="23">
        <v>0</v>
      </c>
      <c r="E10" s="23">
        <v>0</v>
      </c>
      <c r="F10" s="23">
        <f aca="true" t="shared" si="0" ref="F10:F17">(C10+D10+E10)*0.18</f>
        <v>0.3844440000000001</v>
      </c>
      <c r="G10" s="23">
        <f>SUM(C10:F10)</f>
        <v>2.520244000000001</v>
      </c>
      <c r="H10" s="23">
        <f aca="true" t="shared" si="1" ref="H10:H15">+I10-G10</f>
        <v>1.3587559999999992</v>
      </c>
      <c r="I10" s="30">
        <v>3.879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8.139053419192841</v>
      </c>
      <c r="D11" s="29">
        <f>+C11*8%</f>
        <v>0.6511242735354273</v>
      </c>
      <c r="E11" s="29">
        <v>1.13</v>
      </c>
      <c r="F11" s="29">
        <f t="shared" si="0"/>
        <v>1.785631984691088</v>
      </c>
      <c r="G11" s="29">
        <f aca="true" t="shared" si="2" ref="G11:G16">SUM(C11:F11)</f>
        <v>11.705809677419355</v>
      </c>
      <c r="H11" s="29">
        <f>+I11-G11</f>
        <v>3.1941903225806456</v>
      </c>
      <c r="I11" s="30">
        <v>14.9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7.827415304861996</v>
      </c>
      <c r="D12" s="29">
        <f>+C12*8%</f>
        <v>0.6261932243889597</v>
      </c>
      <c r="E12" s="29">
        <v>1.13</v>
      </c>
      <c r="F12" s="29">
        <f t="shared" si="0"/>
        <v>1.725049535265172</v>
      </c>
      <c r="G12" s="29">
        <f>SUM(C12:F12)</f>
        <v>11.308658064516127</v>
      </c>
      <c r="H12" s="29">
        <f>+I12-G12</f>
        <v>2.951341935483873</v>
      </c>
      <c r="I12" s="30">
        <v>14.26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7.162912844501143</v>
      </c>
      <c r="D13" s="29">
        <f>+C13*8%</f>
        <v>0.5730330275600914</v>
      </c>
      <c r="E13" s="29">
        <v>1.16</v>
      </c>
      <c r="F13" s="29">
        <f t="shared" si="0"/>
        <v>1.6012702569710222</v>
      </c>
      <c r="G13" s="29">
        <f t="shared" si="2"/>
        <v>10.497216129032257</v>
      </c>
      <c r="H13" s="29">
        <f t="shared" si="1"/>
        <v>1.632783870967744</v>
      </c>
      <c r="I13" s="30">
        <v>12.13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6.905149545390114</v>
      </c>
      <c r="D14" s="29">
        <f>+C14*8%</f>
        <v>0.5524119636312091</v>
      </c>
      <c r="E14" s="29">
        <v>1.22</v>
      </c>
      <c r="F14" s="29">
        <f t="shared" si="0"/>
        <v>1.5619610716238381</v>
      </c>
      <c r="G14" s="29">
        <f t="shared" si="2"/>
        <v>10.239522580645161</v>
      </c>
      <c r="H14" s="29">
        <f t="shared" si="1"/>
        <v>1.4404774193548384</v>
      </c>
      <c r="I14" s="30">
        <v>11.68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7.720000000000001</v>
      </c>
      <c r="D15" s="29"/>
      <c r="E15" s="29">
        <v>1.49</v>
      </c>
      <c r="F15" s="29">
        <f>(C15+D15+E15)*0.18</f>
        <v>1.6578000000000002</v>
      </c>
      <c r="G15" s="29">
        <f>SUM(C15:F15)</f>
        <v>10.8678</v>
      </c>
      <c r="H15" s="29">
        <f t="shared" si="1"/>
        <v>1.2921999999999993</v>
      </c>
      <c r="I15" s="30">
        <v>12.16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5.824516129032258</v>
      </c>
      <c r="D16" s="29"/>
      <c r="E16" s="29">
        <v>0.92</v>
      </c>
      <c r="F16" s="29">
        <f t="shared" si="0"/>
        <v>1.2140129032258062</v>
      </c>
      <c r="G16" s="29">
        <f t="shared" si="2"/>
        <v>7.958529032258064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5.738709677419356</v>
      </c>
      <c r="D17" s="34"/>
      <c r="E17" s="34">
        <v>1</v>
      </c>
      <c r="F17" s="34">
        <f t="shared" si="0"/>
        <v>1.212967741935484</v>
      </c>
      <c r="G17" s="34">
        <f>SUM(C17:F17)</f>
        <v>7.951677419354841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2018-02-19T21:07:40Z</dcterms:created>
  <dcterms:modified xsi:type="dcterms:W3CDTF">2018-08-22T22:12:23Z</dcterms:modified>
  <cp:category/>
  <cp:version/>
  <cp:contentType/>
  <cp:contentStatus/>
</cp:coreProperties>
</file>